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80" yWindow="15" windowWidth="10305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<sst xmlns="http://schemas.openxmlformats.org/spreadsheetml/2006/main" count="62" uniqueCount="35">
  <si>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序号</t>
  </si>
  <si>
    <t>设备名称</t>
  </si>
  <si>
    <t>规格</t>
  </si>
  <si>
    <t>单价</t>
  </si>
  <si>
    <t>合价</t>
  </si>
  <si>
    <t>H保热  C保冷</t>
  </si>
  <si>
    <t>保温体积（m3)</t>
  </si>
  <si>
    <t>保温面积（m2）</t>
  </si>
  <si>
    <t>δ0.5厚铝皮</t>
  </si>
  <si>
    <t>H</t>
  </si>
  <si>
    <t>总价</t>
  </si>
  <si>
    <t>设备（管道）数量</t>
  </si>
  <si>
    <t>外保温材料</t>
  </si>
  <si>
    <r>
      <t>D</t>
    </r>
    <r>
      <rPr>
        <sz val="12"/>
        <rFont val="宋体"/>
        <family val="0"/>
      </rPr>
      <t>N200</t>
    </r>
  </si>
  <si>
    <r>
      <t>ø57</t>
    </r>
  </si>
  <si>
    <t>ø108</t>
  </si>
  <si>
    <t>ø20</t>
  </si>
  <si>
    <t>ø32</t>
  </si>
  <si>
    <t>ø89</t>
  </si>
  <si>
    <t>ø57</t>
  </si>
  <si>
    <t>ø38</t>
  </si>
  <si>
    <t>ø76</t>
  </si>
  <si>
    <t>ø25</t>
  </si>
  <si>
    <t>ø426</t>
  </si>
  <si>
    <t>ø273</t>
  </si>
  <si>
    <t>ø133</t>
  </si>
  <si>
    <t>ø219</t>
  </si>
  <si>
    <t>ø45</t>
  </si>
  <si>
    <t>φ133</t>
  </si>
  <si>
    <t>φ159</t>
  </si>
  <si>
    <r>
      <t>δ0.</t>
    </r>
    <r>
      <rPr>
        <sz val="12"/>
        <rFont val="宋体"/>
        <family val="0"/>
      </rPr>
      <t>7</t>
    </r>
    <r>
      <rPr>
        <sz val="12"/>
        <rFont val="宋体"/>
        <family val="0"/>
      </rPr>
      <t>5厚铝皮</t>
    </r>
  </si>
  <si>
    <t>50mm硅酸盐板</t>
  </si>
  <si>
    <r>
      <t>5</t>
    </r>
    <r>
      <rPr>
        <sz val="12"/>
        <rFont val="宋体"/>
        <family val="0"/>
      </rPr>
      <t>0mm</t>
    </r>
    <r>
      <rPr>
        <sz val="12"/>
        <rFont val="宋体"/>
        <family val="0"/>
      </rPr>
      <t>管壳</t>
    </r>
  </si>
  <si>
    <t>合计</t>
  </si>
  <si>
    <t>设备管道保温材料一览表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</si>
</sst>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0_ "/>
    <numFmt numFmtId="185" formatCode="0.000_ "/>
    <numFmt numFmtId="186" formatCode="0.00_ "/>
    <numFmt numFmtId="187" formatCode="0.0_ "/>
    <numFmt numFmtId="188" formatCode="0.000000_ "/>
    <numFmt numFmtId="189" formatCode="0.00000_ "/>
    <numFmt numFmtId="190" formatCode="0_ "/>
    <numFmt numFmtId="191" formatCode="0.00000000_ "/>
    <numFmt numFmtId="192" formatCode="0.0000000_ "/>
    <numFmt numFmtId="193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87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9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8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86" fontId="0" fillId="0" borderId="1" xfId="0" applyNumberFormat="1" applyFill="1" applyBorder="1" applyAlignment="1">
      <alignment/>
    </xf>
    <xf numFmtId="0" fontId="2" fillId="0" borderId="2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5.625" style="4" customWidth="1"/>
    <col min="2" max="2" width="14.375" style="4" customWidth="1"/>
    <col min="3" max="3" width="9.875" style="4" customWidth="1"/>
    <col min="4" max="4" width="9.00390625" style="4" customWidth="1"/>
    <col min="5" max="5" width="9.00390625" style="4" hidden="1" customWidth="1"/>
    <col min="6" max="6" width="9.00390625" style="4" customWidth="1"/>
    <col min="7" max="7" width="6.75390625" style="21" customWidth="1"/>
    <col min="8" max="8" width="10.50390625" style="4" customWidth="1"/>
    <col min="9" max="9" width="12.625" style="4" customWidth="1"/>
    <col min="10" max="10" width="9.50390625" style="4" bestFit="1" customWidth="1"/>
    <col min="11" max="11" width="6.625" style="4" customWidth="1"/>
    <col min="12" max="12" width="9.50390625" style="4" hidden="1" customWidth="1"/>
    <col min="13" max="13" width="11.875" style="4" customWidth="1"/>
    <col min="14" max="15" width="0" style="4" hidden="1" customWidth="1"/>
    <col min="16" max="16384" width="9.00390625" style="4" customWidth="1"/>
  </cols>
  <sheetData>
    <row r="1" spans="1:15" s="19" customFormat="1" ht="20.2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7" customFormat="1" ht="25.5" customHeight="1">
      <c r="A2" s="10" t="s">
        <v>0</v>
      </c>
      <c r="B2" s="10" t="s">
        <v>1</v>
      </c>
      <c r="C2" s="10" t="s">
        <v>2</v>
      </c>
      <c r="D2" s="20" t="s">
        <v>11</v>
      </c>
      <c r="E2" s="12" t="s">
        <v>6</v>
      </c>
      <c r="F2" s="12" t="s">
        <v>6</v>
      </c>
      <c r="G2" s="12" t="s">
        <v>3</v>
      </c>
      <c r="H2" s="12" t="s">
        <v>4</v>
      </c>
      <c r="I2" s="12" t="s">
        <v>12</v>
      </c>
      <c r="J2" s="12" t="s">
        <v>7</v>
      </c>
      <c r="K2" s="10" t="s">
        <v>3</v>
      </c>
      <c r="L2" s="10" t="s">
        <v>4</v>
      </c>
      <c r="M2" s="10" t="s">
        <v>4</v>
      </c>
      <c r="N2" s="11" t="s">
        <v>10</v>
      </c>
      <c r="O2" s="2" t="s">
        <v>5</v>
      </c>
    </row>
    <row r="3" spans="1:15" s="7" customFormat="1" ht="14.25">
      <c r="A3" s="2">
        <v>1</v>
      </c>
      <c r="B3" s="2" t="s">
        <v>31</v>
      </c>
      <c r="D3" s="9"/>
      <c r="E3" s="8">
        <v>93.3774768607475</v>
      </c>
      <c r="F3" s="8">
        <v>232</v>
      </c>
      <c r="G3" s="2"/>
      <c r="H3" s="8">
        <f aca="true" t="shared" si="0" ref="H3:H23">G3*F3</f>
        <v>0</v>
      </c>
      <c r="I3" s="2" t="s">
        <v>30</v>
      </c>
      <c r="J3" s="8">
        <v>573.212239875</v>
      </c>
      <c r="K3" s="2"/>
      <c r="L3" s="6">
        <v>28660.61199375</v>
      </c>
      <c r="M3" s="8">
        <f>K3*J3</f>
        <v>0</v>
      </c>
      <c r="N3" s="13"/>
      <c r="O3" s="2" t="s">
        <v>9</v>
      </c>
    </row>
    <row r="4" spans="1:15" s="7" customFormat="1" ht="14.25">
      <c r="A4" s="2">
        <v>2</v>
      </c>
      <c r="B4" s="9" t="s">
        <v>32</v>
      </c>
      <c r="C4" s="9" t="s">
        <v>16</v>
      </c>
      <c r="D4" s="9">
        <v>231.2</v>
      </c>
      <c r="E4" s="8">
        <v>1.5803565364</v>
      </c>
      <c r="F4" s="8">
        <v>2.68660611188</v>
      </c>
      <c r="G4" s="2"/>
      <c r="H4" s="8">
        <f t="shared" si="0"/>
        <v>0</v>
      </c>
      <c r="I4" s="2" t="s">
        <v>8</v>
      </c>
      <c r="J4" s="8">
        <v>5074</v>
      </c>
      <c r="K4" s="2"/>
      <c r="L4" s="6">
        <v>17587.073176875</v>
      </c>
      <c r="M4" s="8">
        <f aca="true" t="shared" si="1" ref="M4:M23">K4*J4</f>
        <v>0</v>
      </c>
      <c r="N4" s="13"/>
      <c r="O4" s="2" t="s">
        <v>9</v>
      </c>
    </row>
    <row r="5" spans="1:15" s="7" customFormat="1" ht="14.25">
      <c r="A5" s="2">
        <v>3</v>
      </c>
      <c r="B5" s="9" t="s">
        <v>32</v>
      </c>
      <c r="C5" s="9" t="s">
        <v>22</v>
      </c>
      <c r="D5" s="9">
        <v>22.95</v>
      </c>
      <c r="E5" s="8">
        <v>0.167820844275</v>
      </c>
      <c r="F5" s="8">
        <v>0.2852954352675</v>
      </c>
      <c r="G5" s="2"/>
      <c r="H5" s="8">
        <f t="shared" si="0"/>
        <v>0</v>
      </c>
      <c r="I5" s="2"/>
      <c r="J5" s="8"/>
      <c r="K5" s="2"/>
      <c r="L5" s="6">
        <v>7252.42032</v>
      </c>
      <c r="M5" s="8">
        <f t="shared" si="1"/>
        <v>0</v>
      </c>
      <c r="N5" s="13"/>
      <c r="O5" s="3"/>
    </row>
    <row r="6" spans="1:15" s="7" customFormat="1" ht="14.25">
      <c r="A6" s="2">
        <v>4</v>
      </c>
      <c r="B6" s="9" t="s">
        <v>32</v>
      </c>
      <c r="C6" s="9" t="s">
        <v>17</v>
      </c>
      <c r="D6" s="9">
        <v>172.55</v>
      </c>
      <c r="E6" s="8">
        <v>1.376993725975</v>
      </c>
      <c r="F6" s="8">
        <v>2.3408893341575</v>
      </c>
      <c r="G6" s="2"/>
      <c r="H6" s="8">
        <f t="shared" si="0"/>
        <v>0</v>
      </c>
      <c r="I6" s="2"/>
      <c r="J6" s="8"/>
      <c r="K6" s="2"/>
      <c r="L6" s="6">
        <v>746.932995</v>
      </c>
      <c r="M6" s="8">
        <f t="shared" si="1"/>
        <v>0</v>
      </c>
      <c r="N6" s="13"/>
      <c r="O6" s="3"/>
    </row>
    <row r="7" spans="1:15" s="7" customFormat="1" ht="14.25">
      <c r="A7" s="2">
        <v>5</v>
      </c>
      <c r="B7" s="9" t="s">
        <v>32</v>
      </c>
      <c r="C7" s="9" t="s">
        <v>20</v>
      </c>
      <c r="D7" s="9">
        <v>112.2</v>
      </c>
      <c r="E7" s="8">
        <v>0.9596087589000002</v>
      </c>
      <c r="F7" s="8">
        <v>1.6313348901300002</v>
      </c>
      <c r="G7" s="2"/>
      <c r="H7" s="8">
        <f t="shared" si="0"/>
        <v>0</v>
      </c>
      <c r="I7" s="2"/>
      <c r="J7" s="8"/>
      <c r="K7" s="2"/>
      <c r="L7" s="6">
        <v>5900.278230000001</v>
      </c>
      <c r="M7" s="8">
        <f t="shared" si="1"/>
        <v>0</v>
      </c>
      <c r="N7" s="13"/>
      <c r="O7" s="3"/>
    </row>
    <row r="8" spans="1:15" s="7" customFormat="1" ht="14.25">
      <c r="A8" s="2">
        <v>6</v>
      </c>
      <c r="B8" s="9" t="s">
        <v>32</v>
      </c>
      <c r="C8" s="9" t="s">
        <v>27</v>
      </c>
      <c r="D8" s="9">
        <v>23.8</v>
      </c>
      <c r="E8" s="8">
        <v>0.2194471111</v>
      </c>
      <c r="F8" s="8">
        <v>0.37306008887000003</v>
      </c>
      <c r="G8" s="2"/>
      <c r="H8" s="8">
        <f t="shared" si="0"/>
        <v>0</v>
      </c>
      <c r="I8" s="2"/>
      <c r="J8" s="8"/>
      <c r="K8" s="2"/>
      <c r="L8" s="6">
        <v>3995.1727200000014</v>
      </c>
      <c r="M8" s="8">
        <f>K8*J8</f>
        <v>0</v>
      </c>
      <c r="N8" s="13"/>
      <c r="O8" s="3"/>
    </row>
    <row r="9" spans="1:15" s="7" customFormat="1" ht="14.25">
      <c r="A9" s="2">
        <v>7</v>
      </c>
      <c r="B9" s="9" t="s">
        <v>32</v>
      </c>
      <c r="C9" s="9" t="s">
        <v>14</v>
      </c>
      <c r="D9" s="9">
        <v>249.05</v>
      </c>
      <c r="E9" s="8">
        <v>3.793206809225001</v>
      </c>
      <c r="F9" s="8">
        <v>4.388501495132499</v>
      </c>
      <c r="G9" s="2"/>
      <c r="H9" s="8">
        <f t="shared" si="0"/>
        <v>0</v>
      </c>
      <c r="I9" s="2"/>
      <c r="J9" s="8"/>
      <c r="K9" s="2"/>
      <c r="L9" s="6">
        <v>521.5854000000002</v>
      </c>
      <c r="M9" s="8">
        <f t="shared" si="1"/>
        <v>0</v>
      </c>
      <c r="N9" s="13"/>
      <c r="O9" s="3"/>
    </row>
    <row r="10" spans="1:15" s="7" customFormat="1" ht="14.25">
      <c r="A10" s="2">
        <v>8</v>
      </c>
      <c r="B10" s="9" t="s">
        <v>32</v>
      </c>
      <c r="C10" s="9" t="s">
        <v>21</v>
      </c>
      <c r="D10" s="9">
        <v>221.85</v>
      </c>
      <c r="E10" s="8">
        <v>2.701663806825</v>
      </c>
      <c r="F10" s="8">
        <v>4.5928284716025</v>
      </c>
      <c r="G10" s="2"/>
      <c r="H10" s="8">
        <f t="shared" si="0"/>
        <v>0</v>
      </c>
      <c r="I10" s="2"/>
      <c r="J10" s="8"/>
      <c r="K10" s="2"/>
      <c r="L10" s="6">
        <v>9982.447005000002</v>
      </c>
      <c r="M10" s="8">
        <f t="shared" si="1"/>
        <v>0</v>
      </c>
      <c r="N10" s="13"/>
      <c r="O10" s="3"/>
    </row>
    <row r="11" spans="1:15" s="7" customFormat="1" ht="14.25">
      <c r="A11" s="2">
        <v>9</v>
      </c>
      <c r="B11" s="9" t="s">
        <v>32</v>
      </c>
      <c r="C11" s="9" t="s">
        <v>18</v>
      </c>
      <c r="D11" s="9">
        <v>355.3</v>
      </c>
      <c r="E11" s="8">
        <v>4.7674483488499995</v>
      </c>
      <c r="F11" s="8">
        <v>8.104662193045</v>
      </c>
      <c r="G11" s="2"/>
      <c r="H11" s="8">
        <f t="shared" si="0"/>
        <v>0</v>
      </c>
      <c r="I11" s="2"/>
      <c r="J11" s="8"/>
      <c r="K11" s="2"/>
      <c r="L11" s="6">
        <v>9884.88171</v>
      </c>
      <c r="M11" s="8">
        <f t="shared" si="1"/>
        <v>0</v>
      </c>
      <c r="N11" s="13"/>
      <c r="O11" s="3"/>
    </row>
    <row r="12" spans="1:15" s="7" customFormat="1" ht="14.25">
      <c r="A12" s="2">
        <v>10</v>
      </c>
      <c r="B12" s="9" t="s">
        <v>32</v>
      </c>
      <c r="C12" s="9" t="s">
        <v>15</v>
      </c>
      <c r="D12" s="9">
        <v>205.7</v>
      </c>
      <c r="E12" s="8">
        <v>2.1321368436499997</v>
      </c>
      <c r="F12" s="8">
        <v>5.326024850905001</v>
      </c>
      <c r="G12" s="2"/>
      <c r="H12" s="8">
        <f t="shared" si="0"/>
        <v>0</v>
      </c>
      <c r="I12" s="2"/>
      <c r="J12" s="8"/>
      <c r="K12" s="2"/>
      <c r="L12" s="6">
        <v>16918.710930000005</v>
      </c>
      <c r="M12" s="8">
        <f t="shared" si="1"/>
        <v>0</v>
      </c>
      <c r="N12" s="13"/>
      <c r="O12" s="3"/>
    </row>
    <row r="13" spans="1:15" s="7" customFormat="1" ht="14.25">
      <c r="A13" s="2">
        <v>11</v>
      </c>
      <c r="B13" s="9" t="s">
        <v>32</v>
      </c>
      <c r="C13" s="9" t="s">
        <v>28</v>
      </c>
      <c r="D13" s="15">
        <v>47.6</v>
      </c>
      <c r="E13" s="16">
        <v>0.8385082061999999</v>
      </c>
      <c r="F13" s="8">
        <v>1.42546395054</v>
      </c>
      <c r="G13" s="2"/>
      <c r="H13" s="8">
        <f t="shared" si="0"/>
        <v>0</v>
      </c>
      <c r="I13" s="2"/>
      <c r="J13" s="8"/>
      <c r="K13" s="2"/>
      <c r="L13" s="6">
        <v>10715.447820000001</v>
      </c>
      <c r="M13" s="8">
        <f t="shared" si="1"/>
        <v>0</v>
      </c>
      <c r="N13" s="13"/>
      <c r="O13" s="3"/>
    </row>
    <row r="14" spans="1:15" s="18" customFormat="1" ht="14.25">
      <c r="A14" s="2">
        <v>12</v>
      </c>
      <c r="B14" s="9" t="s">
        <v>32</v>
      </c>
      <c r="C14" s="9" t="s">
        <v>29</v>
      </c>
      <c r="D14" s="15">
        <v>54.4</v>
      </c>
      <c r="E14" s="16">
        <v>1.0932296848</v>
      </c>
      <c r="F14" s="8">
        <v>1.85849046416</v>
      </c>
      <c r="G14" s="2"/>
      <c r="H14" s="8">
        <f t="shared" si="0"/>
        <v>0</v>
      </c>
      <c r="I14" s="15"/>
      <c r="J14" s="8"/>
      <c r="K14" s="2"/>
      <c r="L14" s="6">
        <v>2759.85276</v>
      </c>
      <c r="M14" s="8">
        <f t="shared" si="1"/>
        <v>0</v>
      </c>
      <c r="N14" s="13"/>
      <c r="O14" s="17"/>
    </row>
    <row r="15" spans="1:15" s="18" customFormat="1" ht="14.25">
      <c r="A15" s="2">
        <v>13</v>
      </c>
      <c r="B15" s="9" t="s">
        <v>32</v>
      </c>
      <c r="C15" s="9" t="s">
        <v>13</v>
      </c>
      <c r="D15" s="15">
        <v>81.6</v>
      </c>
      <c r="E15" s="16">
        <v>11.083554300000001</v>
      </c>
      <c r="F15" s="8">
        <v>33.851354040000004</v>
      </c>
      <c r="G15" s="2"/>
      <c r="H15" s="8">
        <f t="shared" si="0"/>
        <v>0</v>
      </c>
      <c r="I15" s="15"/>
      <c r="J15" s="8"/>
      <c r="K15" s="2"/>
      <c r="L15" s="6">
        <v>3487.20864</v>
      </c>
      <c r="M15" s="8">
        <f t="shared" si="1"/>
        <v>0</v>
      </c>
      <c r="N15" s="13"/>
      <c r="O15" s="17"/>
    </row>
    <row r="16" spans="1:15" s="18" customFormat="1" ht="14.25">
      <c r="A16" s="2">
        <v>14</v>
      </c>
      <c r="B16" s="9" t="s">
        <v>32</v>
      </c>
      <c r="C16" s="14" t="s">
        <v>17</v>
      </c>
      <c r="D16" s="14">
        <v>4.25</v>
      </c>
      <c r="E16" s="16">
        <v>0.015323671784999996</v>
      </c>
      <c r="F16" s="8">
        <v>0.026050242034499994</v>
      </c>
      <c r="G16" s="15"/>
      <c r="H16" s="8">
        <f t="shared" si="0"/>
        <v>0</v>
      </c>
      <c r="I16" s="15"/>
      <c r="J16" s="8"/>
      <c r="K16" s="2"/>
      <c r="L16" s="6">
        <v>4525.132500000002</v>
      </c>
      <c r="M16" s="8">
        <f t="shared" si="1"/>
        <v>0</v>
      </c>
      <c r="N16" s="13"/>
      <c r="O16" s="17"/>
    </row>
    <row r="17" spans="1:15" s="18" customFormat="1" ht="14.25">
      <c r="A17" s="2">
        <v>15</v>
      </c>
      <c r="B17" s="9" t="s">
        <v>32</v>
      </c>
      <c r="C17" s="14" t="s">
        <v>20</v>
      </c>
      <c r="D17" s="14">
        <v>430.1</v>
      </c>
      <c r="E17" s="16">
        <v>1.6984700394419998</v>
      </c>
      <c r="F17" s="8">
        <v>2.8873990670514</v>
      </c>
      <c r="G17" s="15"/>
      <c r="H17" s="8">
        <f t="shared" si="0"/>
        <v>0</v>
      </c>
      <c r="I17" s="15"/>
      <c r="J17" s="8"/>
      <c r="K17" s="2"/>
      <c r="L17" s="6">
        <v>60.75899999999999</v>
      </c>
      <c r="M17" s="8">
        <f t="shared" si="1"/>
        <v>0</v>
      </c>
      <c r="N17" s="13"/>
      <c r="O17" s="17"/>
    </row>
    <row r="18" spans="1:15" s="18" customFormat="1" ht="13.5" customHeight="1">
      <c r="A18" s="2">
        <v>16</v>
      </c>
      <c r="B18" s="9" t="s">
        <v>32</v>
      </c>
      <c r="C18" s="14" t="s">
        <v>19</v>
      </c>
      <c r="D18" s="14">
        <v>8.5</v>
      </c>
      <c r="E18" s="16">
        <v>0.042810918569999995</v>
      </c>
      <c r="F18" s="8">
        <v>0.07277856156899999</v>
      </c>
      <c r="G18" s="15"/>
      <c r="H18" s="8">
        <f t="shared" si="0"/>
        <v>0</v>
      </c>
      <c r="I18" s="15"/>
      <c r="J18" s="8"/>
      <c r="K18" s="2"/>
      <c r="L18" s="6">
        <v>6506.2998</v>
      </c>
      <c r="M18" s="8">
        <f t="shared" si="1"/>
        <v>0</v>
      </c>
      <c r="N18" s="13"/>
      <c r="O18" s="17"/>
    </row>
    <row r="19" spans="1:15" s="18" customFormat="1" ht="14.25">
      <c r="A19" s="2">
        <v>17</v>
      </c>
      <c r="B19" s="9" t="s">
        <v>32</v>
      </c>
      <c r="C19" s="14" t="s">
        <v>15</v>
      </c>
      <c r="D19" s="14">
        <v>671.5</v>
      </c>
      <c r="E19" s="16">
        <v>5.34234431403</v>
      </c>
      <c r="F19" s="8">
        <v>9.081985333851</v>
      </c>
      <c r="G19" s="15"/>
      <c r="H19" s="8">
        <f t="shared" si="0"/>
        <v>0</v>
      </c>
      <c r="I19" s="15"/>
      <c r="J19" s="8"/>
      <c r="K19" s="2"/>
      <c r="L19" s="6">
        <v>150.9555</v>
      </c>
      <c r="M19" s="8">
        <f t="shared" si="1"/>
        <v>0</v>
      </c>
      <c r="N19" s="13"/>
      <c r="O19" s="17"/>
    </row>
    <row r="20" spans="1:15" s="18" customFormat="1" ht="14.25">
      <c r="A20" s="2">
        <v>18</v>
      </c>
      <c r="B20" s="9" t="s">
        <v>32</v>
      </c>
      <c r="C20" s="14" t="s">
        <v>25</v>
      </c>
      <c r="D20" s="14">
        <v>221</v>
      </c>
      <c r="E20" s="16">
        <v>2.0744928508199996</v>
      </c>
      <c r="F20" s="8">
        <v>3.5266378463939994</v>
      </c>
      <c r="G20" s="15"/>
      <c r="H20" s="8">
        <f t="shared" si="0"/>
        <v>0</v>
      </c>
      <c r="I20" s="15"/>
      <c r="J20" s="8"/>
      <c r="K20" s="2"/>
      <c r="L20" s="6">
        <v>28338.3744</v>
      </c>
      <c r="M20" s="8">
        <f t="shared" si="1"/>
        <v>0</v>
      </c>
      <c r="N20" s="13"/>
      <c r="O20" s="17"/>
    </row>
    <row r="21" spans="1:15" s="18" customFormat="1" ht="14.25">
      <c r="A21" s="2">
        <v>19</v>
      </c>
      <c r="B21" s="9" t="s">
        <v>32</v>
      </c>
      <c r="C21" s="14" t="s">
        <v>26</v>
      </c>
      <c r="D21" s="14">
        <v>924.56</v>
      </c>
      <c r="E21" s="16">
        <v>17.3007770212368</v>
      </c>
      <c r="F21" s="8">
        <v>22.491010127607844</v>
      </c>
      <c r="G21" s="15"/>
      <c r="H21" s="8">
        <f t="shared" si="0"/>
        <v>0</v>
      </c>
      <c r="I21" s="15"/>
      <c r="J21" s="8"/>
      <c r="K21" s="2"/>
      <c r="L21" s="6">
        <v>10627.6911</v>
      </c>
      <c r="M21" s="8">
        <f t="shared" si="1"/>
        <v>0</v>
      </c>
      <c r="N21" s="13"/>
      <c r="O21" s="17"/>
    </row>
    <row r="22" spans="1:15" s="18" customFormat="1" ht="14.25">
      <c r="A22" s="2">
        <v>20</v>
      </c>
      <c r="B22" s="9" t="s">
        <v>32</v>
      </c>
      <c r="C22" s="14" t="s">
        <v>24</v>
      </c>
      <c r="D22" s="14">
        <v>204</v>
      </c>
      <c r="E22" s="16">
        <v>3.5497009576800003</v>
      </c>
      <c r="F22" s="8">
        <v>6.034491628056</v>
      </c>
      <c r="G22" s="15"/>
      <c r="H22" s="8">
        <f t="shared" si="0"/>
        <v>0</v>
      </c>
      <c r="I22" s="15"/>
      <c r="J22" s="8"/>
      <c r="K22" s="2"/>
      <c r="L22" s="6">
        <v>63186.37197600001</v>
      </c>
      <c r="M22" s="8">
        <f t="shared" si="1"/>
        <v>0</v>
      </c>
      <c r="N22" s="13"/>
      <c r="O22" s="17"/>
    </row>
    <row r="23" spans="1:15" s="18" customFormat="1" ht="14.25">
      <c r="A23" s="2">
        <v>21</v>
      </c>
      <c r="B23" s="9" t="s">
        <v>32</v>
      </c>
      <c r="C23" s="14" t="s">
        <v>23</v>
      </c>
      <c r="D23" s="15">
        <v>170</v>
      </c>
      <c r="E23" s="16">
        <v>4.4469057113999995</v>
      </c>
      <c r="F23" s="8">
        <v>7.559739709379999</v>
      </c>
      <c r="G23" s="15"/>
      <c r="H23" s="8">
        <f t="shared" si="0"/>
        <v>0</v>
      </c>
      <c r="I23" s="15"/>
      <c r="J23" s="8"/>
      <c r="K23" s="2"/>
      <c r="L23" s="6">
        <v>16536.0564</v>
      </c>
      <c r="M23" s="8">
        <f t="shared" si="1"/>
        <v>0</v>
      </c>
      <c r="N23" s="13"/>
      <c r="O23" s="17"/>
    </row>
    <row r="24" spans="1:14" ht="14.25">
      <c r="A24" s="2">
        <v>22</v>
      </c>
      <c r="B24" s="9" t="s">
        <v>33</v>
      </c>
      <c r="C24" s="5"/>
      <c r="D24" s="5"/>
      <c r="E24" s="5"/>
      <c r="F24" s="5"/>
      <c r="G24" s="1"/>
      <c r="H24" s="22">
        <f>SUM(H3:H23)</f>
        <v>0</v>
      </c>
      <c r="I24" s="5"/>
      <c r="J24" s="5"/>
      <c r="K24" s="5"/>
      <c r="L24" s="5"/>
      <c r="M24" s="22">
        <f>SUM(M3:M23)</f>
        <v>0</v>
      </c>
      <c r="N24" s="5"/>
    </row>
  </sheetData>
  <mergeCells count="1">
    <mergeCell ref="A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2010-04-21T00:46:55Z</cp:lastPrinted>
  <dcterms:created xsi:type="dcterms:W3CDTF">1996-12-17T01:32:42Z</dcterms:created>
  <dcterms:modified xsi:type="dcterms:W3CDTF">2010-10-14T06:34:28Z</dcterms:modified>
  <cp:category/>
  <cp:version/>
  <cp:contentType/>
  <cp:contentStatus/>
</cp:coreProperties>
</file>